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مجموع" sheetId="1" r:id="rId1"/>
  </sheets>
  <calcPr calcId="145621"/>
</workbook>
</file>

<file path=xl/calcChain.xml><?xml version="1.0" encoding="utf-8"?>
<calcChain xmlns="http://schemas.openxmlformats.org/spreadsheetml/2006/main">
  <c r="N38" i="1" l="1"/>
  <c r="N23" i="1"/>
  <c r="N22" i="1" l="1"/>
  <c r="N21" i="1"/>
  <c r="N67" i="1"/>
  <c r="N66" i="1"/>
  <c r="N65" i="1"/>
  <c r="N20" i="1"/>
  <c r="N60" i="1" l="1"/>
  <c r="N59" i="1"/>
  <c r="N62" i="1"/>
  <c r="N63" i="1"/>
  <c r="N64" i="1"/>
  <c r="N61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40" i="1"/>
  <c r="N41" i="1"/>
  <c r="N42" i="1"/>
  <c r="N43" i="1"/>
  <c r="N3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2" i="1"/>
  <c r="O2" i="1" l="1"/>
</calcChain>
</file>

<file path=xl/sharedStrings.xml><?xml version="1.0" encoding="utf-8"?>
<sst xmlns="http://schemas.openxmlformats.org/spreadsheetml/2006/main" count="302" uniqueCount="237">
  <si>
    <t>مساله شر در حکمت و شریعت</t>
  </si>
  <si>
    <t> قربانعلی کریم‌زاده‌قراملکی</t>
  </si>
  <si>
    <t>دانشگاه تبریز</t>
  </si>
  <si>
    <t>سال چاپ</t>
  </si>
  <si>
    <t>نوبت چاپ</t>
  </si>
  <si>
    <t>نام کتاب</t>
  </si>
  <si>
    <t>مؤلف</t>
  </si>
  <si>
    <t>ناشر</t>
  </si>
  <si>
    <t>تیراژ</t>
  </si>
  <si>
    <t>تعداد صفحات</t>
  </si>
  <si>
    <t>قطع</t>
  </si>
  <si>
    <t>وزیری (شومیز)</t>
  </si>
  <si>
    <t>مساله شر و راز تفاوت‌ها</t>
  </si>
  <si>
    <t> محمدصفر جبرئیلی</t>
  </si>
  <si>
    <t>رقعی</t>
  </si>
  <si>
    <t>فلسفه دین: روی‌کردی دووجهی به چند مساله مهم در فلسفه دین</t>
  </si>
  <si>
    <t> محمدعلی عباسیان‌چالشتری</t>
  </si>
  <si>
    <t> صدرالمتالهین</t>
  </si>
  <si>
    <t>رویکرد فلسفه دین به "مساله شر در ساحت الهیات"</t>
  </si>
  <si>
    <t> افلاطون صادقی</t>
  </si>
  <si>
    <t> محمدحسین مهدوی‌نژاد</t>
  </si>
  <si>
    <t>دانشگاه پیام نور</t>
  </si>
  <si>
    <t>ویراستار/مترجم</t>
  </si>
  <si>
    <t>فصل</t>
  </si>
  <si>
    <t>خدای مهربان و مسئله شر: مسئله شر؛ معضلات، رویکردها و راه‌حل‌ها</t>
  </si>
  <si>
    <t> نازیلا فرمانی‌انوشه، مهدیه محمودزاده</t>
  </si>
  <si>
    <t>دانشگاه علامه طباطبایی</t>
  </si>
  <si>
    <t> مریم سلگی، قاسم پورحسن،</t>
  </si>
  <si>
    <t>کتاب مسئله شر از دیدگاه مولوی</t>
  </si>
  <si>
    <t>کاظم بازافکن</t>
  </si>
  <si>
    <t>شرکت چاپ و نشر بین الملل</t>
  </si>
  <si>
    <t>مسئله مرگ و زندگی</t>
  </si>
  <si>
    <t> اروین‌دی. یالوم، مریلین یالوم</t>
  </si>
  <si>
    <t> مصیب پیرنسری، ساناز سلطانی</t>
  </si>
  <si>
    <t>زرین اندیشمند</t>
  </si>
  <si>
    <t>مسئله درد</t>
  </si>
  <si>
    <t> کلایواستیپلز لوئیس</t>
  </si>
  <si>
    <t> اصلان قودجانی</t>
  </si>
  <si>
    <t>طرح نو</t>
  </si>
  <si>
    <t>مسئله قرینه‌ای شر بی‌وجه: ارزیابی آرای ویلیام رو در باب مسئله شر</t>
  </si>
  <si>
    <t> محمدعلی میرباقری</t>
  </si>
  <si>
    <t>ناشر: کرگدن</t>
  </si>
  <si>
    <t> پریا عباسی</t>
  </si>
  <si>
    <t>مسئله مرگ و زندگی: عشق، فقدان و دلواپسی‌های غائی</t>
  </si>
  <si>
    <t> محسن گل‌محمدیان، سروه ویسی</t>
  </si>
  <si>
    <t>ارجمند</t>
  </si>
  <si>
    <t>فلسفه دین: درآمدی تاریخی</t>
  </si>
  <si>
    <t> لیندا زاگزبسکی</t>
  </si>
  <si>
    <t> شهاب‌الدین عباسی</t>
  </si>
  <si>
    <t>پارسه</t>
  </si>
  <si>
    <t>فلسفه دین: خدا، اختیار و شر</t>
  </si>
  <si>
    <t> الوین پلنتینجا</t>
  </si>
  <si>
    <t> محمد سعیدی‌مهر</t>
  </si>
  <si>
    <t>طه</t>
  </si>
  <si>
    <t>فلسفه دین (از کتاب فهم فلسفه)</t>
  </si>
  <si>
    <t> کریستوفر همیلتون</t>
  </si>
  <si>
    <t> منا موسوی</t>
  </si>
  <si>
    <t>علمی و فرهنگی</t>
  </si>
  <si>
    <t>وزیری</t>
  </si>
  <si>
    <t> چارلز تالیافرو</t>
  </si>
  <si>
    <t> انشاء‌الله رحمتی</t>
  </si>
  <si>
    <t> جعفر صدری</t>
  </si>
  <si>
    <t>سهروردی</t>
  </si>
  <si>
    <t>فلسفه دین در قرن بیستم</t>
  </si>
  <si>
    <t>عقل و اعتقاد دینی: درآمدی بر فلسفه دین</t>
  </si>
  <si>
    <t> مایکل‌تاد پترسون</t>
  </si>
  <si>
    <t> ابراهیم سلطانی، آرش نراقی</t>
  </si>
  <si>
    <t>فلسفه‌ورزی درباره دین: درآمدی نقادانه به فلسفه دین</t>
  </si>
  <si>
    <t> آن جردن، نیل لاک‌ایر، ادوین تیت</t>
  </si>
  <si>
    <t> محمدمهدی خسروانی</t>
  </si>
  <si>
    <t>نشر نی</t>
  </si>
  <si>
    <t>فراسوی شر، فراروی رنج: بازسازی تئودیسه اسلامی در سایه واسازی سنت</t>
  </si>
  <si>
    <t> سعیده میرصدری</t>
  </si>
  <si>
    <t>تئودیسه و عدل الاهی: مقایسه‌ای بین آراء لایب نیتس و شهید مطهری</t>
  </si>
  <si>
    <t> مهین رضایی</t>
  </si>
  <si>
    <t>عدل الهی</t>
  </si>
  <si>
    <t> سیدمصطفی حسینی‌نسب</t>
  </si>
  <si>
    <t>کانون اندیشه جوان</t>
  </si>
  <si>
    <t>عدل الهی و مسئله شر: دیدگاه آگوستین و ملاصدرا</t>
  </si>
  <si>
    <t> سجاد زنگنه‌تبار</t>
  </si>
  <si>
    <t>پیام دیگر</t>
  </si>
  <si>
    <t>عدل الهی و تحقق کمال انسانی</t>
  </si>
  <si>
    <t> محمدجواد هاشمی، محمد علی‌بخشی، علی هوشیار، سیدهاشم مولوی</t>
  </si>
  <si>
    <t> حسین قاسم‌حمزه، علی فلاحی</t>
  </si>
  <si>
    <t>دفاع</t>
  </si>
  <si>
    <t>عدل الهی و مساله‌ی شر</t>
  </si>
  <si>
    <t> صالح مسیبی</t>
  </si>
  <si>
    <t>صالح مسیبی</t>
  </si>
  <si>
    <t> محمد بیابانی‌اسکوئی</t>
  </si>
  <si>
    <t>نبا</t>
  </si>
  <si>
    <t> مرتضی مطهری</t>
  </si>
  <si>
    <t>صدرا</t>
  </si>
  <si>
    <t>عدل الهی از دیدگاه امام خمینی (س)</t>
  </si>
  <si>
    <t>موسسه تنظیم و نشر آثار امام خمینی (ره)</t>
  </si>
  <si>
    <t>درباره شر: ترجمه مقالات برگزیده در فلسفه و الاهیات شر: الاهیات مدرن (جلد 2)</t>
  </si>
  <si>
    <t> نعیمه پورمحمدی، سیدمحمدحسین صالحی، مهدی خسروانی، محمد حقانی‌فضل</t>
  </si>
  <si>
    <t>نعیمه پورمحمدی</t>
  </si>
  <si>
    <t>درباره شر: ترجمه مقالات برگزیده در فلسفه و الاهیات شر: الاهیات مدرن (جلد 1)</t>
  </si>
  <si>
    <t>فراتر از توجیه شر: پاسخ متفکران قاره‌ای یهودی و مسیحی به هولوکاست</t>
  </si>
  <si>
    <t> سارا‌کاترین پینوک</t>
  </si>
  <si>
    <t> جعفر فلاحی</t>
  </si>
  <si>
    <t>کرگدن</t>
  </si>
  <si>
    <t>خدا و شر</t>
  </si>
  <si>
    <t> مایکل‌ال. پیترسون</t>
  </si>
  <si>
    <t>ناشر: فرمهر</t>
  </si>
  <si>
    <t> علیرضا فرجی</t>
  </si>
  <si>
    <t>گفتارهایی در باب عدل الهی اختیار انسان در فلسفه اسلامی و معارف الهی</t>
  </si>
  <si>
    <t> محمدحسین کلاهی</t>
  </si>
  <si>
    <t> عبدالحسین طالعی</t>
  </si>
  <si>
    <t>درباره‌ی شر</t>
  </si>
  <si>
    <t> تری ایگلتون</t>
  </si>
  <si>
    <t> روزبه آقاجری</t>
  </si>
  <si>
    <t>چرخ</t>
  </si>
  <si>
    <t>معاد و عدل الهی از دیدگاه ملاصدرا</t>
  </si>
  <si>
    <t> زهرا خداوردی‌تاج‌آبادی</t>
  </si>
  <si>
    <t>نوید دانش دارالفنون</t>
  </si>
  <si>
    <t>کلام تطبیقی (1) (توحید، صفات و عدل الهی)</t>
  </si>
  <si>
    <t> علی ربانی‌گلپایگانی</t>
  </si>
  <si>
    <t>مرکز بین المللی ترجمه و نشر المصطفی (ص)</t>
  </si>
  <si>
    <t>تاثیر اعتقاد به حکمت و عدل الهی در زندگی مومنانه</t>
  </si>
  <si>
    <t> صاحبه سلمانی‌ازنی</t>
  </si>
  <si>
    <t>امتداد حکمت</t>
  </si>
  <si>
    <t>گفتمان نوین رنج: آنتروپودیسه یا روند انسانی‌شدن شر</t>
  </si>
  <si>
    <t> مریم امینی</t>
  </si>
  <si>
    <t>فرهامه</t>
  </si>
  <si>
    <t>گفتگویی درباره‌ی خیر و شر</t>
  </si>
  <si>
    <t> جان پری</t>
  </si>
  <si>
    <t> محدثه واضحی‌فرد</t>
  </si>
  <si>
    <t>نشر مرکز</t>
  </si>
  <si>
    <t>بررسی مساله‌ی عدل الهی همراه با حل معمای خیر و شر</t>
  </si>
  <si>
    <t> محمدحسن وکیلی</t>
  </si>
  <si>
    <t>موسسه خدمات مشاوره ای و پژوهشهای اجتماعی آستان قدس رضوی</t>
  </si>
  <si>
    <t>آیا خدا وجود دارد؟ گفتگویی درباره دلایل اثبات وجود خدا</t>
  </si>
  <si>
    <t> تدسی مودی</t>
  </si>
  <si>
    <t> عابدین درویش‌پور، مهرداد امیری</t>
  </si>
  <si>
    <t>دانشگاه لرستان</t>
  </si>
  <si>
    <t>خیر و شر در مکتب ابن‌عربی</t>
  </si>
  <si>
    <t> حسن امینی</t>
  </si>
  <si>
    <t>خیر و شر</t>
  </si>
  <si>
    <t> جیدو کریشنامورتی</t>
  </si>
  <si>
    <t> مرسده لسانی</t>
  </si>
  <si>
    <t>جیبی</t>
  </si>
  <si>
    <t>بهنام</t>
  </si>
  <si>
    <t>فلسفه دین</t>
  </si>
  <si>
    <t> جان هیک</t>
  </si>
  <si>
    <t> بهزاد سالکی</t>
  </si>
  <si>
    <t>مقالۀ 5 تا 10</t>
  </si>
  <si>
    <t>کلام فلسفی (مجموعه مقالات)</t>
  </si>
  <si>
    <t> ابراهیم سلطانی، احمدبن‌محمدمهدی نراقی</t>
  </si>
  <si>
    <t>درآمدی به فلسفه دین</t>
  </si>
  <si>
    <t> چادوی مایستر</t>
  </si>
  <si>
    <t> سیدمحمد یوسف‌ثانی</t>
  </si>
  <si>
    <t> ویلیام وین‌رایت</t>
  </si>
  <si>
    <t> علیرضا کرمانی</t>
  </si>
  <si>
    <t>درآمدی بر فلسفه دین</t>
  </si>
  <si>
    <t> برایان دیویس</t>
  </si>
  <si>
    <t> ملیحه صابری‌نجف‌آبادی</t>
  </si>
  <si>
    <t>سمت</t>
  </si>
  <si>
    <t>پل ریکور</t>
  </si>
  <si>
    <t>شر چالشی برای فلسفه و الهیات</t>
  </si>
  <si>
    <t>فرشید فرهمندنیا</t>
  </si>
  <si>
    <t>آسنی</t>
  </si>
  <si>
    <t>شومیز</t>
  </si>
  <si>
    <t>مسئله منطقی شر از دیدگاه علامه طباطبائی و آلوین پلنتینگا</t>
  </si>
  <si>
    <t> غلامعلی سنجری</t>
  </si>
  <si>
    <t>رویکردهای رقیب در مسئله شر با نگاهی به آرای برایان دیویس</t>
  </si>
  <si>
    <t> ذوالفقار ناصری</t>
  </si>
  <si>
    <t> محمدباقر انصاری</t>
  </si>
  <si>
    <t>تصویر شر در دستگاه معنایی قرآن</t>
  </si>
  <si>
    <t> سیدمهدی میرزابابایی</t>
  </si>
  <si>
    <t> سیدمرتضی طباطبایی</t>
  </si>
  <si>
    <t>موسسه بوستان کتاب</t>
  </si>
  <si>
    <t>پژوهشگاه علوم و فرهنگ اسلامی</t>
  </si>
  <si>
    <t>پژوهشگاه قرآن و حدیث</t>
  </si>
  <si>
    <t>ایمان چیست؟ جستارهایی در فلسفه دین</t>
  </si>
  <si>
    <t> آنتونی کنی</t>
  </si>
  <si>
    <t> اعظم پویا</t>
  </si>
  <si>
    <t>فصل 48 و 49</t>
  </si>
  <si>
    <t>دانشنامه فلسفه دین</t>
  </si>
  <si>
    <t> دونالد ام. بورچرت، پل ادواردز</t>
  </si>
  <si>
    <t>هرمس</t>
  </si>
  <si>
    <t>سوفیا</t>
  </si>
  <si>
    <t>مشق خرد: جستارهایی در فلسفه دین</t>
  </si>
  <si>
    <t> مجتبی اعتمادی‌نیا</t>
  </si>
  <si>
    <t>آن سو</t>
  </si>
  <si>
    <t> مجتبی اعتمادی‌نیا، روح‌الله چاوشی، محسن جوادی</t>
  </si>
  <si>
    <t> مریم ربانی</t>
  </si>
  <si>
    <t> مایکل‌ج. موری، مایکل‌کانن ری</t>
  </si>
  <si>
    <t> سعید عابدی</t>
  </si>
  <si>
    <t>نی</t>
  </si>
  <si>
    <t> نورمن‌ال. گیسلر</t>
  </si>
  <si>
    <t> حمیدرضا آیت‌اللهی</t>
  </si>
  <si>
    <t>حکمت</t>
  </si>
  <si>
    <t>موسسه آموزشی و پژوهشی امام خمینی (ره)</t>
  </si>
  <si>
    <t>بین المللی الهدی</t>
  </si>
  <si>
    <t>صراط</t>
  </si>
  <si>
    <t>فرهنگ نشر نو، آسیم</t>
  </si>
  <si>
    <t>کتاب‌های مستقل</t>
  </si>
  <si>
    <t>در زمینۀ عدل الهی</t>
  </si>
  <si>
    <t>فصلی از کتاب‌های عمومی فلسفۀ دین</t>
  </si>
  <si>
    <t>حوزه‌های مرتبط</t>
  </si>
  <si>
    <t>تعداد صفحات نهایی</t>
  </si>
  <si>
    <t>صفحۀ ابتدایی</t>
  </si>
  <si>
    <t>صفحۀ انتهایی</t>
  </si>
  <si>
    <t>مجموع کل صفحات</t>
  </si>
  <si>
    <t>سرفصل</t>
  </si>
  <si>
    <t>درباره دین</t>
  </si>
  <si>
    <t> فیلیپ‌ کویین، ویلیام‌ آلستون، آلوین پلانتینگا، ریچارد مو، پل‌ ویتمن، النور استامپ، ماتیاس لوتزباخمن، مرولد وستفال، نانسی مورفی</t>
  </si>
  <si>
    <t> مالک حسینی، فاطمه مینایی، محمدمنصور هاشمی، لیلا هوشنگی</t>
  </si>
  <si>
    <t>سیدعلی‌اکبر حسینی قلعه‌بهمن</t>
  </si>
  <si>
    <t>مباحثی در کلام جدید</t>
  </si>
  <si>
    <t> علی شیروانی</t>
  </si>
  <si>
    <t>پژوهشکده حوزه و دانشگاه</t>
  </si>
  <si>
    <t>سرشت شر</t>
  </si>
  <si>
    <t>دارل کوئن</t>
  </si>
  <si>
    <t>بهار رهادوست</t>
  </si>
  <si>
    <t>هنوز</t>
  </si>
  <si>
    <t>جاذبه و رحمت</t>
  </si>
  <si>
    <t>سیمون وی</t>
  </si>
  <si>
    <t>بهزاد حسین‌زاده</t>
  </si>
  <si>
    <t>برادران کارامازوف</t>
  </si>
  <si>
    <t>فئودور داستایفسکی</t>
  </si>
  <si>
    <t>مرگ ایوان ایلیچ</t>
  </si>
  <si>
    <t>لئو تولستوی</t>
  </si>
  <si>
    <t>صالح حسینی</t>
  </si>
  <si>
    <t>ناهید</t>
  </si>
  <si>
    <t>سروش حبیبی</t>
  </si>
  <si>
    <t>چشمه</t>
  </si>
  <si>
    <t>کتاب ایوب</t>
  </si>
  <si>
    <t>قاسم هاشم‌نژاد</t>
  </si>
  <si>
    <t>پاسخ به ایوب</t>
  </si>
  <si>
    <t>کارل گوستاو یونگ</t>
  </si>
  <si>
    <t>فواد روحانی</t>
  </si>
  <si>
    <t>کرونا، شرور و باورهای دینی</t>
  </si>
  <si>
    <t>رضا برنجکار</t>
  </si>
  <si>
    <t>معرفت عدل الهی</t>
  </si>
  <si>
    <t>عبدالحسین طالعی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</si>
</sst>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B Mitra"/>
      <charset val="178"/>
    </font>
    <font>
      <b/>
      <sz val="11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1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rightToLeft="1" tabSelected="1" workbookViewId="0">
      <pane ySplit="1" topLeftCell="A2" activePane="bottomLeft" state="frozen"/>
      <selection pane="bottomLeft" activeCell="C8" sqref="C8"/>
    </sheetView>
  </sheetViews>
  <sheetFormatPr defaultColWidth="11.28515625" defaultRowHeight="17.25" x14ac:dyDescent="0.25"/>
  <cols>
    <col min="1" max="1" width="11.28515625" style="1"/>
    <col min="2" max="2" width="22.5703125" style="4" bestFit="1" customWidth="1"/>
    <col min="3" max="3" width="18.85546875" style="1" customWidth="1"/>
    <col min="4" max="4" width="17.5703125" style="1" customWidth="1"/>
    <col min="5" max="5" width="11.28515625" style="1"/>
    <col min="6" max="6" width="8.5703125" style="1" customWidth="1"/>
    <col min="7" max="7" width="8.28515625" style="1" bestFit="1" customWidth="1"/>
    <col min="8" max="8" width="5.28515625" style="1" bestFit="1" customWidth="1"/>
    <col min="9" max="9" width="12.28515625" style="1" customWidth="1"/>
    <col min="10" max="10" width="12.28515625" style="1" bestFit="1" customWidth="1"/>
    <col min="11" max="11" width="11.28515625" style="1"/>
    <col min="12" max="12" width="10.5703125" style="1" bestFit="1" customWidth="1"/>
    <col min="13" max="13" width="10.7109375" style="1" bestFit="1" customWidth="1"/>
    <col min="14" max="14" width="13.85546875" style="1" customWidth="1"/>
    <col min="15" max="15" width="14.5703125" style="1" customWidth="1"/>
    <col min="16" max="16384" width="11.28515625" style="1"/>
  </cols>
  <sheetData>
    <row r="1" spans="1:15" ht="24" customHeight="1" x14ac:dyDescent="0.25">
      <c r="A1" s="6" t="s">
        <v>205</v>
      </c>
      <c r="B1" s="7" t="s">
        <v>5</v>
      </c>
      <c r="C1" s="6" t="s">
        <v>6</v>
      </c>
      <c r="D1" s="6" t="s">
        <v>22</v>
      </c>
      <c r="E1" s="6" t="s">
        <v>7</v>
      </c>
      <c r="F1" s="6" t="s">
        <v>3</v>
      </c>
      <c r="G1" s="6" t="s">
        <v>4</v>
      </c>
      <c r="H1" s="6" t="s">
        <v>8</v>
      </c>
      <c r="I1" s="6" t="s">
        <v>9</v>
      </c>
      <c r="J1" s="6" t="s">
        <v>10</v>
      </c>
      <c r="K1" s="6" t="s">
        <v>23</v>
      </c>
      <c r="L1" s="6" t="s">
        <v>202</v>
      </c>
      <c r="M1" s="6" t="s">
        <v>203</v>
      </c>
      <c r="N1" s="6" t="s">
        <v>201</v>
      </c>
      <c r="O1" s="6" t="s">
        <v>204</v>
      </c>
    </row>
    <row r="2" spans="1:15" ht="17.25" customHeight="1" x14ac:dyDescent="0.4">
      <c r="A2" s="8" t="s">
        <v>197</v>
      </c>
      <c r="B2" s="5" t="s">
        <v>0</v>
      </c>
      <c r="C2" s="3" t="s">
        <v>1</v>
      </c>
      <c r="D2" s="3"/>
      <c r="E2" s="3" t="s">
        <v>2</v>
      </c>
      <c r="F2" s="3">
        <v>1393</v>
      </c>
      <c r="G2" s="3">
        <v>1</v>
      </c>
      <c r="H2" s="3">
        <v>500</v>
      </c>
      <c r="I2" s="3">
        <v>268</v>
      </c>
      <c r="J2" s="3" t="s">
        <v>11</v>
      </c>
      <c r="K2" s="3"/>
      <c r="L2" s="3"/>
      <c r="M2" s="3"/>
      <c r="N2" s="3">
        <f>I2</f>
        <v>268</v>
      </c>
      <c r="O2" s="3">
        <f>SUM(N:N)</f>
        <v>13564</v>
      </c>
    </row>
    <row r="3" spans="1:15" ht="34.5" x14ac:dyDescent="0.4">
      <c r="A3" s="8"/>
      <c r="B3" s="5" t="s">
        <v>12</v>
      </c>
      <c r="C3" s="3" t="s">
        <v>13</v>
      </c>
      <c r="D3" s="3"/>
      <c r="E3" s="3" t="s">
        <v>77</v>
      </c>
      <c r="F3" s="3">
        <v>1385</v>
      </c>
      <c r="G3" s="3">
        <v>1</v>
      </c>
      <c r="H3" s="3">
        <v>2000</v>
      </c>
      <c r="I3" s="3">
        <v>152</v>
      </c>
      <c r="J3" s="3" t="s">
        <v>14</v>
      </c>
      <c r="K3" s="3"/>
      <c r="L3" s="3"/>
      <c r="M3" s="3"/>
      <c r="N3" s="3">
        <f t="shared" ref="N3:N38" si="0">I3</f>
        <v>152</v>
      </c>
      <c r="O3" s="3"/>
    </row>
    <row r="4" spans="1:15" ht="34.5" x14ac:dyDescent="0.4">
      <c r="A4" s="8"/>
      <c r="B4" s="5" t="s">
        <v>18</v>
      </c>
      <c r="C4" s="3" t="s">
        <v>19</v>
      </c>
      <c r="D4" s="3" t="s">
        <v>20</v>
      </c>
      <c r="E4" s="3" t="s">
        <v>21</v>
      </c>
      <c r="F4" s="3">
        <v>1402</v>
      </c>
      <c r="G4" s="3">
        <v>1</v>
      </c>
      <c r="H4" s="3"/>
      <c r="I4" s="3">
        <v>272</v>
      </c>
      <c r="J4" s="3"/>
      <c r="K4" s="3"/>
      <c r="L4" s="3"/>
      <c r="M4" s="3"/>
      <c r="N4" s="3">
        <f t="shared" si="0"/>
        <v>272</v>
      </c>
      <c r="O4" s="3"/>
    </row>
    <row r="5" spans="1:15" ht="34.5" x14ac:dyDescent="0.4">
      <c r="A5" s="8"/>
      <c r="B5" s="5" t="s">
        <v>24</v>
      </c>
      <c r="C5" s="3" t="s">
        <v>27</v>
      </c>
      <c r="D5" s="3" t="s">
        <v>25</v>
      </c>
      <c r="E5" s="3" t="s">
        <v>26</v>
      </c>
      <c r="F5" s="3">
        <v>1397</v>
      </c>
      <c r="G5" s="3">
        <v>1</v>
      </c>
      <c r="H5" s="3">
        <v>200</v>
      </c>
      <c r="I5" s="3">
        <v>404</v>
      </c>
      <c r="J5" s="3"/>
      <c r="K5" s="3"/>
      <c r="L5" s="3"/>
      <c r="M5" s="3"/>
      <c r="N5" s="3">
        <f t="shared" si="0"/>
        <v>404</v>
      </c>
      <c r="O5" s="3"/>
    </row>
    <row r="6" spans="1:15" ht="34.5" x14ac:dyDescent="0.4">
      <c r="A6" s="8"/>
      <c r="B6" s="5" t="s">
        <v>28</v>
      </c>
      <c r="C6" s="3" t="s">
        <v>29</v>
      </c>
      <c r="D6" s="3"/>
      <c r="E6" s="3" t="s">
        <v>30</v>
      </c>
      <c r="F6" s="3">
        <v>1395</v>
      </c>
      <c r="G6" s="3">
        <v>1</v>
      </c>
      <c r="H6" s="3">
        <v>500</v>
      </c>
      <c r="I6" s="3">
        <v>430</v>
      </c>
      <c r="J6" s="3"/>
      <c r="K6" s="3"/>
      <c r="L6" s="3"/>
      <c r="M6" s="3"/>
      <c r="N6" s="3">
        <f t="shared" si="0"/>
        <v>430</v>
      </c>
      <c r="O6" s="3"/>
    </row>
    <row r="7" spans="1:15" ht="34.5" x14ac:dyDescent="0.4">
      <c r="A7" s="8"/>
      <c r="B7" s="5" t="s">
        <v>39</v>
      </c>
      <c r="C7" s="3" t="s">
        <v>40</v>
      </c>
      <c r="D7" s="3" t="s">
        <v>42</v>
      </c>
      <c r="E7" s="3" t="s">
        <v>41</v>
      </c>
      <c r="F7" s="3">
        <v>1402</v>
      </c>
      <c r="G7" s="3">
        <v>1</v>
      </c>
      <c r="H7" s="3"/>
      <c r="I7" s="3">
        <v>188</v>
      </c>
      <c r="J7" s="3"/>
      <c r="K7" s="3"/>
      <c r="L7" s="3"/>
      <c r="M7" s="3"/>
      <c r="N7" s="3">
        <f t="shared" si="0"/>
        <v>188</v>
      </c>
      <c r="O7" s="3"/>
    </row>
    <row r="8" spans="1:15" ht="51.75" x14ac:dyDescent="0.4">
      <c r="A8" s="8"/>
      <c r="B8" s="5" t="s">
        <v>71</v>
      </c>
      <c r="C8" s="3" t="s">
        <v>72</v>
      </c>
      <c r="D8" s="3"/>
      <c r="E8" s="3" t="s">
        <v>53</v>
      </c>
      <c r="F8" s="3">
        <v>1401</v>
      </c>
      <c r="G8" s="3">
        <v>1</v>
      </c>
      <c r="H8" s="3"/>
      <c r="I8" s="3">
        <v>384</v>
      </c>
      <c r="J8" s="3"/>
      <c r="K8" s="3"/>
      <c r="L8" s="3"/>
      <c r="M8" s="3"/>
      <c r="N8" s="3">
        <f t="shared" si="0"/>
        <v>384</v>
      </c>
      <c r="O8" s="3"/>
    </row>
    <row r="9" spans="1:15" ht="86.25" x14ac:dyDescent="0.4">
      <c r="A9" s="8"/>
      <c r="B9" s="5" t="s">
        <v>97</v>
      </c>
      <c r="C9" s="3" t="s">
        <v>96</v>
      </c>
      <c r="D9" s="3" t="s">
        <v>95</v>
      </c>
      <c r="E9" s="3" t="s">
        <v>53</v>
      </c>
      <c r="F9" s="3">
        <v>1399</v>
      </c>
      <c r="G9" s="3">
        <v>3</v>
      </c>
      <c r="H9" s="3">
        <v>700</v>
      </c>
      <c r="I9" s="3">
        <v>768</v>
      </c>
      <c r="J9" s="3"/>
      <c r="K9" s="3"/>
      <c r="L9" s="3"/>
      <c r="M9" s="3"/>
      <c r="N9" s="3">
        <f t="shared" si="0"/>
        <v>768</v>
      </c>
      <c r="O9" s="3"/>
    </row>
    <row r="10" spans="1:15" ht="86.25" x14ac:dyDescent="0.4">
      <c r="A10" s="8"/>
      <c r="B10" s="5" t="s">
        <v>94</v>
      </c>
      <c r="C10" s="3" t="s">
        <v>96</v>
      </c>
      <c r="D10" s="3" t="s">
        <v>95</v>
      </c>
      <c r="E10" s="3" t="s">
        <v>53</v>
      </c>
      <c r="F10" s="3">
        <v>1399</v>
      </c>
      <c r="G10" s="3">
        <v>3</v>
      </c>
      <c r="H10" s="3">
        <v>700</v>
      </c>
      <c r="I10" s="3">
        <v>733</v>
      </c>
      <c r="J10" s="3"/>
      <c r="K10" s="3"/>
      <c r="L10" s="3"/>
      <c r="M10" s="3"/>
      <c r="N10" s="3">
        <f t="shared" si="0"/>
        <v>733</v>
      </c>
      <c r="O10" s="3"/>
    </row>
    <row r="11" spans="1:15" ht="51.75" x14ac:dyDescent="0.4">
      <c r="A11" s="8"/>
      <c r="B11" s="5" t="s">
        <v>98</v>
      </c>
      <c r="C11" s="3" t="s">
        <v>99</v>
      </c>
      <c r="D11" s="3" t="s">
        <v>100</v>
      </c>
      <c r="E11" s="3" t="s">
        <v>101</v>
      </c>
      <c r="F11" s="3">
        <v>1402</v>
      </c>
      <c r="G11" s="3">
        <v>1</v>
      </c>
      <c r="H11" s="3"/>
      <c r="I11" s="3">
        <v>274</v>
      </c>
      <c r="J11" s="3"/>
      <c r="K11" s="3"/>
      <c r="L11" s="3"/>
      <c r="M11" s="3"/>
      <c r="N11" s="3">
        <f t="shared" si="0"/>
        <v>274</v>
      </c>
      <c r="O11" s="3"/>
    </row>
    <row r="12" spans="1:15" ht="17.25" customHeight="1" x14ac:dyDescent="0.4">
      <c r="A12" s="8"/>
      <c r="B12" s="5" t="s">
        <v>102</v>
      </c>
      <c r="C12" s="3" t="s">
        <v>103</v>
      </c>
      <c r="D12" s="3" t="s">
        <v>105</v>
      </c>
      <c r="E12" s="3" t="s">
        <v>104</v>
      </c>
      <c r="F12" s="3">
        <v>1401</v>
      </c>
      <c r="G12" s="3">
        <v>1</v>
      </c>
      <c r="H12" s="3"/>
      <c r="I12" s="3">
        <v>202</v>
      </c>
      <c r="J12" s="3"/>
      <c r="K12" s="3"/>
      <c r="L12" s="3"/>
      <c r="M12" s="3"/>
      <c r="N12" s="3">
        <f t="shared" si="0"/>
        <v>202</v>
      </c>
      <c r="O12" s="3"/>
    </row>
    <row r="13" spans="1:15" ht="17.25" customHeight="1" x14ac:dyDescent="0.4">
      <c r="A13" s="8"/>
      <c r="B13" s="5" t="s">
        <v>109</v>
      </c>
      <c r="C13" s="3" t="s">
        <v>110</v>
      </c>
      <c r="D13" s="3" t="s">
        <v>111</v>
      </c>
      <c r="E13" s="3" t="s">
        <v>112</v>
      </c>
      <c r="F13" s="3">
        <v>1401</v>
      </c>
      <c r="G13" s="3">
        <v>1</v>
      </c>
      <c r="H13" s="3"/>
      <c r="I13" s="3">
        <v>167</v>
      </c>
      <c r="J13" s="3"/>
      <c r="K13" s="3"/>
      <c r="L13" s="3"/>
      <c r="M13" s="3"/>
      <c r="N13" s="3">
        <f t="shared" si="0"/>
        <v>167</v>
      </c>
      <c r="O13" s="3"/>
    </row>
    <row r="14" spans="1:15" ht="34.5" x14ac:dyDescent="0.4">
      <c r="A14" s="8"/>
      <c r="B14" s="5" t="s">
        <v>113</v>
      </c>
      <c r="C14" s="3" t="s">
        <v>114</v>
      </c>
      <c r="D14" s="3"/>
      <c r="E14" s="3" t="s">
        <v>115</v>
      </c>
      <c r="F14" s="3">
        <v>1401</v>
      </c>
      <c r="G14" s="3">
        <v>1</v>
      </c>
      <c r="H14" s="3"/>
      <c r="I14" s="3">
        <v>72</v>
      </c>
      <c r="J14" s="3"/>
      <c r="K14" s="3"/>
      <c r="L14" s="3"/>
      <c r="M14" s="3"/>
      <c r="N14" s="3">
        <f t="shared" si="0"/>
        <v>72</v>
      </c>
      <c r="O14" s="3"/>
    </row>
    <row r="15" spans="1:15" ht="51.75" x14ac:dyDescent="0.4">
      <c r="A15" s="8"/>
      <c r="B15" s="5" t="s">
        <v>116</v>
      </c>
      <c r="C15" s="3" t="s">
        <v>117</v>
      </c>
      <c r="D15" s="3"/>
      <c r="E15" s="3" t="s">
        <v>118</v>
      </c>
      <c r="F15" s="3">
        <v>1400</v>
      </c>
      <c r="G15" s="3">
        <v>6</v>
      </c>
      <c r="H15" s="3"/>
      <c r="I15" s="3">
        <v>306</v>
      </c>
      <c r="J15" s="3"/>
      <c r="K15" s="3"/>
      <c r="L15" s="3"/>
      <c r="M15" s="3"/>
      <c r="N15" s="3">
        <f t="shared" si="0"/>
        <v>306</v>
      </c>
      <c r="O15" s="3"/>
    </row>
    <row r="16" spans="1:15" ht="34.5" x14ac:dyDescent="0.4">
      <c r="A16" s="8"/>
      <c r="B16" s="5" t="s">
        <v>119</v>
      </c>
      <c r="C16" s="3" t="s">
        <v>120</v>
      </c>
      <c r="D16" s="3"/>
      <c r="E16" s="3" t="s">
        <v>121</v>
      </c>
      <c r="F16" s="3">
        <v>1400</v>
      </c>
      <c r="G16" s="3">
        <v>1</v>
      </c>
      <c r="H16" s="3"/>
      <c r="I16" s="3">
        <v>194</v>
      </c>
      <c r="J16" s="3" t="s">
        <v>58</v>
      </c>
      <c r="K16" s="3"/>
      <c r="L16" s="3"/>
      <c r="M16" s="3"/>
      <c r="N16" s="3">
        <f t="shared" si="0"/>
        <v>194</v>
      </c>
      <c r="O16" s="3"/>
    </row>
    <row r="17" spans="1:15" ht="51.75" x14ac:dyDescent="0.4">
      <c r="A17" s="8"/>
      <c r="B17" s="5" t="s">
        <v>136</v>
      </c>
      <c r="C17" s="3" t="s">
        <v>137</v>
      </c>
      <c r="D17" s="3"/>
      <c r="E17" s="3" t="s">
        <v>193</v>
      </c>
      <c r="F17" s="3">
        <v>1390</v>
      </c>
      <c r="G17" s="3">
        <v>1</v>
      </c>
      <c r="H17" s="3">
        <v>1000</v>
      </c>
      <c r="I17" s="3">
        <v>260</v>
      </c>
      <c r="J17" s="3" t="s">
        <v>58</v>
      </c>
      <c r="K17" s="3"/>
      <c r="L17" s="3"/>
      <c r="M17" s="3"/>
      <c r="N17" s="3">
        <f t="shared" si="0"/>
        <v>260</v>
      </c>
      <c r="O17" s="3"/>
    </row>
    <row r="18" spans="1:15" ht="17.25" customHeight="1" x14ac:dyDescent="0.4">
      <c r="A18" s="8"/>
      <c r="B18" s="5" t="s">
        <v>138</v>
      </c>
      <c r="C18" s="3" t="s">
        <v>139</v>
      </c>
      <c r="D18" s="3" t="s">
        <v>140</v>
      </c>
      <c r="E18" s="3" t="s">
        <v>142</v>
      </c>
      <c r="F18" s="3">
        <v>1385</v>
      </c>
      <c r="G18" s="3">
        <v>2</v>
      </c>
      <c r="H18" s="3">
        <v>1200</v>
      </c>
      <c r="I18" s="3">
        <v>94</v>
      </c>
      <c r="J18" s="3" t="s">
        <v>141</v>
      </c>
      <c r="K18" s="3"/>
      <c r="L18" s="3"/>
      <c r="M18" s="3"/>
      <c r="N18" s="3">
        <f t="shared" si="0"/>
        <v>94</v>
      </c>
      <c r="O18" s="3"/>
    </row>
    <row r="19" spans="1:15" ht="17.25" customHeight="1" x14ac:dyDescent="0.4">
      <c r="A19" s="8"/>
      <c r="B19" s="5" t="s">
        <v>159</v>
      </c>
      <c r="C19" s="3" t="s">
        <v>158</v>
      </c>
      <c r="D19" s="3" t="s">
        <v>160</v>
      </c>
      <c r="E19" s="3" t="s">
        <v>161</v>
      </c>
      <c r="F19" s="3">
        <v>1399</v>
      </c>
      <c r="G19" s="3">
        <v>2</v>
      </c>
      <c r="H19" s="3"/>
      <c r="I19" s="3">
        <v>92</v>
      </c>
      <c r="J19" s="3" t="s">
        <v>162</v>
      </c>
      <c r="K19" s="3"/>
      <c r="L19" s="3"/>
      <c r="M19" s="3"/>
      <c r="N19" s="3">
        <f t="shared" si="0"/>
        <v>92</v>
      </c>
      <c r="O19" s="3"/>
    </row>
    <row r="20" spans="1:15" s="3" customFormat="1" ht="18" customHeight="1" x14ac:dyDescent="0.4">
      <c r="A20" s="8"/>
      <c r="B20" s="5" t="s">
        <v>213</v>
      </c>
      <c r="C20" s="3" t="s">
        <v>214</v>
      </c>
      <c r="D20" s="3" t="s">
        <v>215</v>
      </c>
      <c r="E20" s="3" t="s">
        <v>216</v>
      </c>
      <c r="F20" s="3">
        <v>1397</v>
      </c>
      <c r="G20" s="3">
        <v>3</v>
      </c>
      <c r="I20" s="3">
        <v>492</v>
      </c>
      <c r="J20" s="3" t="s">
        <v>14</v>
      </c>
      <c r="N20" s="3">
        <f t="shared" si="0"/>
        <v>492</v>
      </c>
    </row>
    <row r="21" spans="1:15" s="3" customFormat="1" ht="18" customHeight="1" x14ac:dyDescent="0.4">
      <c r="A21" s="8"/>
      <c r="B21" s="5" t="s">
        <v>228</v>
      </c>
      <c r="C21" s="3" t="s">
        <v>229</v>
      </c>
      <c r="E21" s="3" t="s">
        <v>180</v>
      </c>
      <c r="F21" s="3">
        <v>1400</v>
      </c>
      <c r="G21" s="3">
        <v>8</v>
      </c>
      <c r="I21" s="3">
        <v>238</v>
      </c>
      <c r="J21" s="3" t="s">
        <v>14</v>
      </c>
      <c r="N21" s="3">
        <f t="shared" si="0"/>
        <v>238</v>
      </c>
    </row>
    <row r="22" spans="1:15" s="3" customFormat="1" ht="18" customHeight="1" x14ac:dyDescent="0.4">
      <c r="A22" s="8"/>
      <c r="B22" s="5" t="s">
        <v>230</v>
      </c>
      <c r="C22" s="3" t="s">
        <v>231</v>
      </c>
      <c r="D22" s="3" t="s">
        <v>232</v>
      </c>
      <c r="E22" s="3" t="s">
        <v>57</v>
      </c>
      <c r="F22" s="3">
        <v>1399</v>
      </c>
      <c r="G22" s="3">
        <v>6</v>
      </c>
      <c r="I22" s="3">
        <v>150</v>
      </c>
      <c r="J22" s="3" t="s">
        <v>14</v>
      </c>
      <c r="N22" s="3">
        <f t="shared" si="0"/>
        <v>150</v>
      </c>
    </row>
    <row r="23" spans="1:15" s="3" customFormat="1" ht="18" customHeight="1" x14ac:dyDescent="0.4">
      <c r="A23" s="8"/>
      <c r="B23" s="5" t="s">
        <v>233</v>
      </c>
      <c r="C23" s="3" t="s">
        <v>234</v>
      </c>
      <c r="F23" s="3">
        <v>1399</v>
      </c>
      <c r="G23" s="3">
        <v>1</v>
      </c>
      <c r="I23" s="3">
        <v>156</v>
      </c>
      <c r="N23" s="3">
        <f t="shared" si="0"/>
        <v>156</v>
      </c>
    </row>
    <row r="24" spans="1:15" ht="34.5" customHeight="1" x14ac:dyDescent="0.4">
      <c r="A24" s="8" t="s">
        <v>198</v>
      </c>
      <c r="B24" s="5" t="s">
        <v>73</v>
      </c>
      <c r="C24" s="3" t="s">
        <v>74</v>
      </c>
      <c r="D24" s="3" t="s">
        <v>61</v>
      </c>
      <c r="E24" s="3" t="s">
        <v>62</v>
      </c>
      <c r="F24" s="3">
        <v>1384</v>
      </c>
      <c r="G24" s="3">
        <v>2</v>
      </c>
      <c r="H24" s="3">
        <v>2100</v>
      </c>
      <c r="I24" s="3">
        <v>240</v>
      </c>
      <c r="J24" s="3" t="s">
        <v>14</v>
      </c>
      <c r="K24" s="3"/>
      <c r="L24" s="3"/>
      <c r="M24" s="3"/>
      <c r="N24" s="3">
        <f t="shared" si="0"/>
        <v>240</v>
      </c>
      <c r="O24" s="3"/>
    </row>
    <row r="25" spans="1:15" ht="34.5" x14ac:dyDescent="0.4">
      <c r="A25" s="8"/>
      <c r="B25" s="5" t="s">
        <v>75</v>
      </c>
      <c r="C25" s="3" t="s">
        <v>76</v>
      </c>
      <c r="D25" s="3"/>
      <c r="E25" s="3" t="s">
        <v>77</v>
      </c>
      <c r="F25" s="3">
        <v>1396</v>
      </c>
      <c r="G25" s="3">
        <v>3</v>
      </c>
      <c r="H25" s="3">
        <v>1000</v>
      </c>
      <c r="I25" s="3">
        <v>88</v>
      </c>
      <c r="J25" s="3" t="s">
        <v>14</v>
      </c>
      <c r="K25" s="3"/>
      <c r="L25" s="3"/>
      <c r="M25" s="3"/>
      <c r="N25" s="3">
        <f t="shared" si="0"/>
        <v>88</v>
      </c>
      <c r="O25" s="3"/>
    </row>
    <row r="26" spans="1:15" ht="34.5" x14ac:dyDescent="0.4">
      <c r="A26" s="8"/>
      <c r="B26" s="5" t="s">
        <v>78</v>
      </c>
      <c r="C26" s="3" t="s">
        <v>79</v>
      </c>
      <c r="D26" s="3"/>
      <c r="E26" s="3" t="s">
        <v>80</v>
      </c>
      <c r="F26" s="3">
        <v>1395</v>
      </c>
      <c r="G26" s="3">
        <v>1</v>
      </c>
      <c r="H26" s="3">
        <v>1000</v>
      </c>
      <c r="I26" s="3">
        <v>170</v>
      </c>
      <c r="J26" s="3" t="s">
        <v>58</v>
      </c>
      <c r="K26" s="3"/>
      <c r="L26" s="3"/>
      <c r="M26" s="3"/>
      <c r="N26" s="3">
        <f t="shared" si="0"/>
        <v>170</v>
      </c>
      <c r="O26" s="3"/>
    </row>
    <row r="27" spans="1:15" ht="51.75" x14ac:dyDescent="0.4">
      <c r="A27" s="8"/>
      <c r="B27" s="5" t="s">
        <v>81</v>
      </c>
      <c r="C27" s="3" t="s">
        <v>82</v>
      </c>
      <c r="D27" s="3" t="s">
        <v>83</v>
      </c>
      <c r="E27" s="3" t="s">
        <v>84</v>
      </c>
      <c r="F27" s="3">
        <v>1396</v>
      </c>
      <c r="G27" s="3">
        <v>1</v>
      </c>
      <c r="H27" s="3">
        <v>10000</v>
      </c>
      <c r="I27" s="3">
        <v>120</v>
      </c>
      <c r="J27" s="3" t="s">
        <v>14</v>
      </c>
      <c r="K27" s="3"/>
      <c r="L27" s="3"/>
      <c r="M27" s="3"/>
      <c r="N27" s="3">
        <f t="shared" si="0"/>
        <v>120</v>
      </c>
      <c r="O27" s="3"/>
    </row>
    <row r="28" spans="1:15" ht="17.25" customHeight="1" x14ac:dyDescent="0.4">
      <c r="A28" s="8"/>
      <c r="B28" s="5" t="s">
        <v>85</v>
      </c>
      <c r="C28" s="3" t="s">
        <v>86</v>
      </c>
      <c r="D28" s="3"/>
      <c r="E28" s="3" t="s">
        <v>87</v>
      </c>
      <c r="F28" s="3">
        <v>1393</v>
      </c>
      <c r="G28" s="3">
        <v>1</v>
      </c>
      <c r="H28" s="3">
        <v>1000</v>
      </c>
      <c r="I28" s="3">
        <v>312</v>
      </c>
      <c r="J28" s="3" t="s">
        <v>14</v>
      </c>
      <c r="K28" s="3"/>
      <c r="L28" s="3"/>
      <c r="M28" s="3"/>
      <c r="N28" s="3">
        <f t="shared" si="0"/>
        <v>312</v>
      </c>
      <c r="O28" s="3"/>
    </row>
    <row r="29" spans="1:15" ht="17.25" customHeight="1" x14ac:dyDescent="0.4">
      <c r="A29" s="8"/>
      <c r="B29" s="5" t="s">
        <v>75</v>
      </c>
      <c r="C29" s="3" t="s">
        <v>88</v>
      </c>
      <c r="D29" s="3"/>
      <c r="E29" s="3" t="s">
        <v>89</v>
      </c>
      <c r="F29" s="3">
        <v>1391</v>
      </c>
      <c r="G29" s="3">
        <v>1</v>
      </c>
      <c r="H29" s="3">
        <v>2000</v>
      </c>
      <c r="I29" s="3">
        <v>320</v>
      </c>
      <c r="J29" s="3" t="s">
        <v>58</v>
      </c>
      <c r="K29" s="3"/>
      <c r="L29" s="3"/>
      <c r="M29" s="3"/>
      <c r="N29" s="3">
        <f t="shared" si="0"/>
        <v>320</v>
      </c>
      <c r="O29" s="3"/>
    </row>
    <row r="30" spans="1:15" ht="17.25" customHeight="1" x14ac:dyDescent="0.4">
      <c r="A30" s="8"/>
      <c r="B30" s="5" t="s">
        <v>75</v>
      </c>
      <c r="C30" s="3" t="s">
        <v>90</v>
      </c>
      <c r="D30" s="3"/>
      <c r="E30" s="3" t="s">
        <v>91</v>
      </c>
      <c r="F30" s="3">
        <v>1400</v>
      </c>
      <c r="G30" s="3">
        <v>55</v>
      </c>
      <c r="H30" s="3">
        <v>5000</v>
      </c>
      <c r="I30" s="3">
        <v>528</v>
      </c>
      <c r="J30" s="3"/>
      <c r="K30" s="3"/>
      <c r="L30" s="3"/>
      <c r="M30" s="3"/>
      <c r="N30" s="3">
        <f t="shared" si="0"/>
        <v>528</v>
      </c>
      <c r="O30" s="3"/>
    </row>
    <row r="31" spans="1:15" ht="51.75" x14ac:dyDescent="0.4">
      <c r="A31" s="8"/>
      <c r="B31" s="5" t="s">
        <v>92</v>
      </c>
      <c r="C31" s="3"/>
      <c r="D31" s="3"/>
      <c r="E31" s="3" t="s">
        <v>93</v>
      </c>
      <c r="F31" s="3">
        <v>1387</v>
      </c>
      <c r="G31" s="3">
        <v>4</v>
      </c>
      <c r="H31" s="3">
        <v>2000</v>
      </c>
      <c r="I31" s="3">
        <v>270</v>
      </c>
      <c r="J31" s="3" t="s">
        <v>58</v>
      </c>
      <c r="K31" s="3"/>
      <c r="L31" s="3"/>
      <c r="M31" s="3"/>
      <c r="N31" s="3">
        <f t="shared" si="0"/>
        <v>270</v>
      </c>
      <c r="O31" s="3"/>
    </row>
    <row r="32" spans="1:15" ht="51.75" x14ac:dyDescent="0.4">
      <c r="A32" s="8"/>
      <c r="B32" s="5" t="s">
        <v>106</v>
      </c>
      <c r="C32" s="3" t="s">
        <v>107</v>
      </c>
      <c r="D32" s="3" t="s">
        <v>108</v>
      </c>
      <c r="E32" s="3" t="s">
        <v>89</v>
      </c>
      <c r="F32" s="3">
        <v>1402</v>
      </c>
      <c r="G32" s="3">
        <v>1</v>
      </c>
      <c r="H32" s="3"/>
      <c r="I32" s="3">
        <v>312</v>
      </c>
      <c r="J32" s="3"/>
      <c r="K32" s="3"/>
      <c r="L32" s="3"/>
      <c r="M32" s="3"/>
      <c r="N32" s="3">
        <f t="shared" si="0"/>
        <v>312</v>
      </c>
      <c r="O32" s="3"/>
    </row>
    <row r="33" spans="1:15" ht="17.25" customHeight="1" x14ac:dyDescent="0.4">
      <c r="A33" s="8"/>
      <c r="B33" s="5" t="s">
        <v>125</v>
      </c>
      <c r="C33" s="3" t="s">
        <v>126</v>
      </c>
      <c r="D33" s="3" t="s">
        <v>127</v>
      </c>
      <c r="E33" s="3" t="s">
        <v>128</v>
      </c>
      <c r="F33" s="3">
        <v>1400</v>
      </c>
      <c r="G33" s="3">
        <v>1</v>
      </c>
      <c r="H33" s="3">
        <v>2000</v>
      </c>
      <c r="I33" s="3">
        <v>78</v>
      </c>
      <c r="J33" s="3"/>
      <c r="K33" s="3"/>
      <c r="L33" s="3"/>
      <c r="M33" s="3"/>
      <c r="N33" s="3">
        <f t="shared" si="0"/>
        <v>78</v>
      </c>
      <c r="O33" s="3"/>
    </row>
    <row r="34" spans="1:15" ht="86.25" x14ac:dyDescent="0.4">
      <c r="A34" s="8"/>
      <c r="B34" s="5" t="s">
        <v>129</v>
      </c>
      <c r="C34" s="3" t="s">
        <v>130</v>
      </c>
      <c r="D34" s="3"/>
      <c r="E34" s="3" t="s">
        <v>131</v>
      </c>
      <c r="F34" s="3">
        <v>1400</v>
      </c>
      <c r="G34" s="3">
        <v>4</v>
      </c>
      <c r="H34" s="3">
        <v>3000</v>
      </c>
      <c r="I34" s="3">
        <v>124</v>
      </c>
      <c r="J34" s="3" t="s">
        <v>14</v>
      </c>
      <c r="K34" s="3"/>
      <c r="L34" s="3"/>
      <c r="M34" s="3"/>
      <c r="N34" s="3">
        <f t="shared" si="0"/>
        <v>124</v>
      </c>
      <c r="O34" s="3"/>
    </row>
    <row r="35" spans="1:15" ht="34.5" x14ac:dyDescent="0.4">
      <c r="A35" s="8"/>
      <c r="B35" s="5" t="s">
        <v>163</v>
      </c>
      <c r="C35" s="3" t="s">
        <v>164</v>
      </c>
      <c r="D35" s="3"/>
      <c r="E35" s="3" t="s">
        <v>171</v>
      </c>
      <c r="F35" s="3">
        <v>1390</v>
      </c>
      <c r="G35" s="3">
        <v>1</v>
      </c>
      <c r="H35" s="3">
        <v>1000</v>
      </c>
      <c r="I35" s="3">
        <v>324</v>
      </c>
      <c r="J35" s="3" t="s">
        <v>58</v>
      </c>
      <c r="K35" s="3"/>
      <c r="L35" s="3"/>
      <c r="M35" s="3"/>
      <c r="N35" s="3">
        <f t="shared" si="0"/>
        <v>324</v>
      </c>
      <c r="O35" s="3"/>
    </row>
    <row r="36" spans="1:15" ht="51.75" x14ac:dyDescent="0.4">
      <c r="A36" s="8"/>
      <c r="B36" s="5" t="s">
        <v>165</v>
      </c>
      <c r="C36" s="3" t="s">
        <v>166</v>
      </c>
      <c r="D36" s="3" t="s">
        <v>167</v>
      </c>
      <c r="E36" s="3" t="s">
        <v>172</v>
      </c>
      <c r="F36" s="3">
        <v>1400</v>
      </c>
      <c r="G36" s="3">
        <v>1</v>
      </c>
      <c r="H36" s="3">
        <v>400</v>
      </c>
      <c r="I36" s="3">
        <v>504</v>
      </c>
      <c r="J36" s="3" t="s">
        <v>14</v>
      </c>
      <c r="K36" s="3"/>
      <c r="L36" s="3"/>
      <c r="M36" s="3"/>
      <c r="N36" s="3">
        <f t="shared" si="0"/>
        <v>504</v>
      </c>
      <c r="O36" s="3"/>
    </row>
    <row r="37" spans="1:15" ht="34.5" x14ac:dyDescent="0.4">
      <c r="A37" s="8"/>
      <c r="B37" s="5" t="s">
        <v>168</v>
      </c>
      <c r="C37" s="3" t="s">
        <v>169</v>
      </c>
      <c r="D37" s="3" t="s">
        <v>170</v>
      </c>
      <c r="E37" s="3" t="s">
        <v>173</v>
      </c>
      <c r="F37" s="3">
        <v>1399</v>
      </c>
      <c r="G37" s="3">
        <v>1</v>
      </c>
      <c r="H37" s="3">
        <v>500</v>
      </c>
      <c r="I37" s="3">
        <v>346</v>
      </c>
      <c r="J37" s="3"/>
      <c r="K37" s="3"/>
      <c r="L37" s="3"/>
      <c r="M37" s="3"/>
      <c r="N37" s="3">
        <f t="shared" si="0"/>
        <v>346</v>
      </c>
      <c r="O37" s="3"/>
    </row>
    <row r="38" spans="1:15" s="3" customFormat="1" ht="18" customHeight="1" x14ac:dyDescent="0.4">
      <c r="A38" s="8"/>
      <c r="B38" s="5" t="s">
        <v>235</v>
      </c>
      <c r="C38" s="3" t="s">
        <v>234</v>
      </c>
      <c r="D38" s="3" t="s">
        <v>236</v>
      </c>
      <c r="E38" s="3" t="s">
        <v>89</v>
      </c>
      <c r="F38" s="3">
        <v>1385</v>
      </c>
      <c r="G38" s="3">
        <v>1</v>
      </c>
      <c r="H38" s="3">
        <v>3000</v>
      </c>
      <c r="I38" s="3">
        <v>156</v>
      </c>
      <c r="J38" s="3" t="s">
        <v>14</v>
      </c>
      <c r="N38" s="3">
        <f t="shared" si="0"/>
        <v>156</v>
      </c>
    </row>
    <row r="39" spans="1:15" ht="34.5" customHeight="1" x14ac:dyDescent="0.4">
      <c r="A39" s="8" t="s">
        <v>199</v>
      </c>
      <c r="B39" s="5" t="s">
        <v>15</v>
      </c>
      <c r="C39" s="3" t="s">
        <v>16</v>
      </c>
      <c r="D39" s="3"/>
      <c r="E39" s="3" t="s">
        <v>17</v>
      </c>
      <c r="F39" s="3">
        <v>1402</v>
      </c>
      <c r="G39" s="3">
        <v>1</v>
      </c>
      <c r="H39" s="3"/>
      <c r="I39" s="3">
        <v>248</v>
      </c>
      <c r="J39" s="3"/>
      <c r="K39" s="3">
        <v>3</v>
      </c>
      <c r="L39" s="3">
        <v>117</v>
      </c>
      <c r="M39" s="3">
        <v>192</v>
      </c>
      <c r="N39" s="3">
        <f>M39-L39</f>
        <v>75</v>
      </c>
      <c r="O39" s="3"/>
    </row>
    <row r="40" spans="1:15" ht="17.25" customHeight="1" x14ac:dyDescent="0.4">
      <c r="A40" s="8"/>
      <c r="B40" s="5" t="s">
        <v>46</v>
      </c>
      <c r="C40" s="3" t="s">
        <v>47</v>
      </c>
      <c r="D40" s="3" t="s">
        <v>48</v>
      </c>
      <c r="E40" s="3" t="s">
        <v>49</v>
      </c>
      <c r="F40" s="3">
        <v>1399</v>
      </c>
      <c r="G40" s="3">
        <v>3</v>
      </c>
      <c r="H40" s="3">
        <v>220</v>
      </c>
      <c r="I40" s="3">
        <v>472</v>
      </c>
      <c r="J40" s="3" t="s">
        <v>14</v>
      </c>
      <c r="K40" s="3">
        <v>7</v>
      </c>
      <c r="L40" s="3">
        <v>273</v>
      </c>
      <c r="M40" s="3">
        <v>316</v>
      </c>
      <c r="N40" s="3">
        <f t="shared" ref="N40:N58" si="1">M40-L40</f>
        <v>43</v>
      </c>
      <c r="O40" s="3"/>
    </row>
    <row r="41" spans="1:15" ht="17.25" customHeight="1" x14ac:dyDescent="0.4">
      <c r="A41" s="8"/>
      <c r="B41" s="5" t="s">
        <v>50</v>
      </c>
      <c r="C41" s="3" t="s">
        <v>51</v>
      </c>
      <c r="D41" s="3" t="s">
        <v>52</v>
      </c>
      <c r="E41" s="3" t="s">
        <v>53</v>
      </c>
      <c r="F41" s="3">
        <v>1397</v>
      </c>
      <c r="G41" s="3">
        <v>4</v>
      </c>
      <c r="H41" s="3">
        <v>1000</v>
      </c>
      <c r="I41" s="3">
        <v>288</v>
      </c>
      <c r="J41" s="3" t="s">
        <v>14</v>
      </c>
      <c r="K41" s="3">
        <v>1</v>
      </c>
      <c r="L41" s="3">
        <v>35</v>
      </c>
      <c r="M41" s="3">
        <v>138</v>
      </c>
      <c r="N41" s="3">
        <f t="shared" si="1"/>
        <v>103</v>
      </c>
      <c r="O41" s="3"/>
    </row>
    <row r="42" spans="1:15" ht="17.25" customHeight="1" x14ac:dyDescent="0.4">
      <c r="A42" s="8"/>
      <c r="B42" s="5" t="s">
        <v>54</v>
      </c>
      <c r="C42" s="3" t="s">
        <v>55</v>
      </c>
      <c r="D42" s="3" t="s">
        <v>56</v>
      </c>
      <c r="E42" s="3" t="s">
        <v>57</v>
      </c>
      <c r="F42" s="3">
        <v>1393</v>
      </c>
      <c r="G42" s="3">
        <v>1</v>
      </c>
      <c r="H42" s="3">
        <v>2000</v>
      </c>
      <c r="I42" s="3">
        <v>224</v>
      </c>
      <c r="J42" s="3" t="s">
        <v>58</v>
      </c>
      <c r="K42" s="3">
        <v>3</v>
      </c>
      <c r="L42" s="3">
        <v>149</v>
      </c>
      <c r="M42" s="3">
        <v>162</v>
      </c>
      <c r="N42" s="3">
        <f t="shared" si="1"/>
        <v>13</v>
      </c>
      <c r="O42" s="3"/>
    </row>
    <row r="43" spans="1:15" ht="17.25" customHeight="1" x14ac:dyDescent="0.4">
      <c r="A43" s="8"/>
      <c r="B43" s="5" t="s">
        <v>63</v>
      </c>
      <c r="C43" s="3" t="s">
        <v>59</v>
      </c>
      <c r="D43" s="3" t="s">
        <v>60</v>
      </c>
      <c r="E43" s="3" t="s">
        <v>62</v>
      </c>
      <c r="F43" s="3">
        <v>1382</v>
      </c>
      <c r="G43" s="3">
        <v>1</v>
      </c>
      <c r="H43" s="3">
        <v>3500</v>
      </c>
      <c r="I43" s="3">
        <v>708</v>
      </c>
      <c r="J43" s="3" t="s">
        <v>58</v>
      </c>
      <c r="K43" s="3">
        <v>9</v>
      </c>
      <c r="L43" s="3">
        <v>494</v>
      </c>
      <c r="M43" s="3">
        <v>570</v>
      </c>
      <c r="N43" s="3">
        <f t="shared" si="1"/>
        <v>76</v>
      </c>
      <c r="O43" s="3"/>
    </row>
    <row r="44" spans="1:15" ht="34.5" x14ac:dyDescent="0.4">
      <c r="A44" s="8"/>
      <c r="B44" s="5" t="s">
        <v>64</v>
      </c>
      <c r="C44" s="3" t="s">
        <v>65</v>
      </c>
      <c r="D44" s="3" t="s">
        <v>66</v>
      </c>
      <c r="E44" s="3" t="s">
        <v>38</v>
      </c>
      <c r="F44" s="3">
        <v>1400</v>
      </c>
      <c r="G44" s="3">
        <v>10</v>
      </c>
      <c r="H44" s="3"/>
      <c r="I44" s="3">
        <v>540</v>
      </c>
      <c r="J44" s="3" t="s">
        <v>14</v>
      </c>
      <c r="K44" s="3">
        <v>6</v>
      </c>
      <c r="L44" s="3">
        <v>175</v>
      </c>
      <c r="M44" s="3">
        <v>218</v>
      </c>
      <c r="N44" s="3">
        <f t="shared" si="1"/>
        <v>43</v>
      </c>
      <c r="O44" s="3"/>
    </row>
    <row r="45" spans="1:15" ht="34.5" x14ac:dyDescent="0.4">
      <c r="A45" s="8"/>
      <c r="B45" s="5" t="s">
        <v>67</v>
      </c>
      <c r="C45" s="3" t="s">
        <v>68</v>
      </c>
      <c r="D45" s="3" t="s">
        <v>69</v>
      </c>
      <c r="E45" s="3" t="s">
        <v>70</v>
      </c>
      <c r="F45" s="3">
        <v>1400</v>
      </c>
      <c r="G45" s="3">
        <v>1</v>
      </c>
      <c r="H45" s="3">
        <v>1100</v>
      </c>
      <c r="I45" s="3">
        <v>336</v>
      </c>
      <c r="J45" s="3"/>
      <c r="K45" s="3">
        <v>7</v>
      </c>
      <c r="L45" s="3">
        <v>129</v>
      </c>
      <c r="M45" s="3">
        <v>152</v>
      </c>
      <c r="N45" s="3">
        <f t="shared" si="1"/>
        <v>23</v>
      </c>
      <c r="O45" s="3"/>
    </row>
    <row r="46" spans="1:15" ht="34.5" x14ac:dyDescent="0.4">
      <c r="A46" s="8"/>
      <c r="B46" s="5" t="s">
        <v>132</v>
      </c>
      <c r="C46" s="3" t="s">
        <v>133</v>
      </c>
      <c r="D46" s="3" t="s">
        <v>134</v>
      </c>
      <c r="E46" s="3" t="s">
        <v>135</v>
      </c>
      <c r="F46" s="3">
        <v>1399</v>
      </c>
      <c r="G46" s="3">
        <v>1</v>
      </c>
      <c r="H46" s="3">
        <v>1000</v>
      </c>
      <c r="I46" s="3">
        <v>152</v>
      </c>
      <c r="J46" s="3"/>
      <c r="K46" s="3">
        <v>5</v>
      </c>
      <c r="L46" s="3">
        <v>77</v>
      </c>
      <c r="M46" s="3">
        <v>98</v>
      </c>
      <c r="N46" s="3">
        <f t="shared" si="1"/>
        <v>21</v>
      </c>
      <c r="O46" s="3"/>
    </row>
    <row r="47" spans="1:15" ht="17.25" customHeight="1" x14ac:dyDescent="0.4">
      <c r="A47" s="8"/>
      <c r="B47" s="5" t="s">
        <v>143</v>
      </c>
      <c r="C47" s="3" t="s">
        <v>144</v>
      </c>
      <c r="D47" s="3" t="s">
        <v>145</v>
      </c>
      <c r="E47" s="3" t="s">
        <v>194</v>
      </c>
      <c r="F47" s="3">
        <v>1390</v>
      </c>
      <c r="G47" s="3">
        <v>4</v>
      </c>
      <c r="H47" s="3">
        <v>3000</v>
      </c>
      <c r="I47" s="3">
        <v>324</v>
      </c>
      <c r="J47" s="3" t="s">
        <v>14</v>
      </c>
      <c r="K47" s="3">
        <v>4</v>
      </c>
      <c r="L47" s="3">
        <v>95</v>
      </c>
      <c r="M47" s="3">
        <v>126</v>
      </c>
      <c r="N47" s="3">
        <f t="shared" si="1"/>
        <v>31</v>
      </c>
      <c r="O47" s="3"/>
    </row>
    <row r="48" spans="1:15" ht="51.75" x14ac:dyDescent="0.4">
      <c r="A48" s="8"/>
      <c r="B48" s="5" t="s">
        <v>147</v>
      </c>
      <c r="C48" s="3" t="s">
        <v>147</v>
      </c>
      <c r="D48" s="3" t="s">
        <v>148</v>
      </c>
      <c r="E48" s="3" t="s">
        <v>195</v>
      </c>
      <c r="F48" s="3">
        <v>1396</v>
      </c>
      <c r="G48" s="3">
        <v>3</v>
      </c>
      <c r="H48" s="3">
        <v>1000</v>
      </c>
      <c r="I48" s="3">
        <v>330</v>
      </c>
      <c r="J48" s="3" t="s">
        <v>14</v>
      </c>
      <c r="K48" s="2" t="s">
        <v>146</v>
      </c>
      <c r="L48" s="3">
        <v>131</v>
      </c>
      <c r="M48" s="3">
        <v>305</v>
      </c>
      <c r="N48" s="3">
        <f t="shared" si="1"/>
        <v>174</v>
      </c>
      <c r="O48" s="3"/>
    </row>
    <row r="49" spans="1:15" ht="34.5" x14ac:dyDescent="0.4">
      <c r="A49" s="8"/>
      <c r="B49" s="5" t="s">
        <v>149</v>
      </c>
      <c r="C49" s="3" t="s">
        <v>150</v>
      </c>
      <c r="D49" s="3" t="s">
        <v>151</v>
      </c>
      <c r="E49" s="3" t="s">
        <v>196</v>
      </c>
      <c r="F49" s="3">
        <v>1397</v>
      </c>
      <c r="G49" s="3">
        <v>2</v>
      </c>
      <c r="H49" s="3">
        <v>770</v>
      </c>
      <c r="I49" s="3">
        <v>446</v>
      </c>
      <c r="J49" s="3" t="s">
        <v>14</v>
      </c>
      <c r="K49" s="3">
        <v>7</v>
      </c>
      <c r="L49" s="3">
        <v>223</v>
      </c>
      <c r="M49" s="3">
        <v>259</v>
      </c>
      <c r="N49" s="3">
        <f t="shared" si="1"/>
        <v>36</v>
      </c>
      <c r="O49" s="3"/>
    </row>
    <row r="50" spans="1:15" ht="51.75" x14ac:dyDescent="0.4">
      <c r="A50" s="8"/>
      <c r="B50" s="5" t="s">
        <v>143</v>
      </c>
      <c r="C50" s="3" t="s">
        <v>152</v>
      </c>
      <c r="D50" s="3" t="s">
        <v>153</v>
      </c>
      <c r="E50" s="3" t="s">
        <v>193</v>
      </c>
      <c r="F50" s="3">
        <v>1390</v>
      </c>
      <c r="G50" s="3">
        <v>1</v>
      </c>
      <c r="H50" s="3">
        <v>1000</v>
      </c>
      <c r="I50" s="3">
        <v>496</v>
      </c>
      <c r="J50" s="3" t="s">
        <v>58</v>
      </c>
      <c r="K50" s="3">
        <v>3</v>
      </c>
      <c r="L50" s="3">
        <v>166</v>
      </c>
      <c r="M50" s="3">
        <v>232</v>
      </c>
      <c r="N50" s="3">
        <f t="shared" si="1"/>
        <v>66</v>
      </c>
      <c r="O50" s="3"/>
    </row>
    <row r="51" spans="1:15" ht="17.25" customHeight="1" x14ac:dyDescent="0.4">
      <c r="A51" s="8"/>
      <c r="B51" s="5" t="s">
        <v>154</v>
      </c>
      <c r="C51" s="3" t="s">
        <v>155</v>
      </c>
      <c r="D51" s="3" t="s">
        <v>156</v>
      </c>
      <c r="E51" s="3" t="s">
        <v>157</v>
      </c>
      <c r="F51" s="3">
        <v>1395</v>
      </c>
      <c r="G51" s="3">
        <v>7</v>
      </c>
      <c r="H51" s="3">
        <v>500</v>
      </c>
      <c r="I51" s="3">
        <v>292</v>
      </c>
      <c r="J51" s="3" t="s">
        <v>58</v>
      </c>
      <c r="K51" s="3">
        <v>4</v>
      </c>
      <c r="L51" s="3">
        <v>79</v>
      </c>
      <c r="M51" s="3">
        <v>108</v>
      </c>
      <c r="N51" s="3">
        <f t="shared" si="1"/>
        <v>29</v>
      </c>
      <c r="O51" s="3"/>
    </row>
    <row r="52" spans="1:15" ht="34.5" x14ac:dyDescent="0.4">
      <c r="A52" s="8"/>
      <c r="B52" s="5" t="s">
        <v>174</v>
      </c>
      <c r="C52" s="3" t="s">
        <v>175</v>
      </c>
      <c r="D52" s="3" t="s">
        <v>176</v>
      </c>
      <c r="E52" s="3" t="s">
        <v>180</v>
      </c>
      <c r="F52" s="3">
        <v>1388</v>
      </c>
      <c r="G52" s="3">
        <v>1</v>
      </c>
      <c r="H52" s="3">
        <v>2000</v>
      </c>
      <c r="I52" s="3">
        <v>176</v>
      </c>
      <c r="J52" s="3" t="s">
        <v>14</v>
      </c>
      <c r="K52" s="3">
        <v>6</v>
      </c>
      <c r="L52" s="3">
        <v>101</v>
      </c>
      <c r="M52" s="3">
        <v>118</v>
      </c>
      <c r="N52" s="3">
        <f t="shared" si="1"/>
        <v>17</v>
      </c>
      <c r="O52" s="3"/>
    </row>
    <row r="53" spans="1:15" ht="34.5" x14ac:dyDescent="0.4">
      <c r="A53" s="8"/>
      <c r="B53" s="5" t="s">
        <v>178</v>
      </c>
      <c r="C53" s="3" t="s">
        <v>179</v>
      </c>
      <c r="D53" s="3" t="s">
        <v>60</v>
      </c>
      <c r="E53" s="3" t="s">
        <v>181</v>
      </c>
      <c r="F53" s="3">
        <v>1399</v>
      </c>
      <c r="G53" s="3">
        <v>1</v>
      </c>
      <c r="H53" s="3">
        <v>1100</v>
      </c>
      <c r="I53" s="3">
        <v>742</v>
      </c>
      <c r="J53" s="3"/>
      <c r="K53" s="3" t="s">
        <v>177</v>
      </c>
      <c r="L53" s="3">
        <v>627</v>
      </c>
      <c r="M53" s="3">
        <v>694</v>
      </c>
      <c r="N53" s="3">
        <f t="shared" si="1"/>
        <v>67</v>
      </c>
      <c r="O53" s="3"/>
    </row>
    <row r="54" spans="1:15" ht="34.5" x14ac:dyDescent="0.4">
      <c r="A54" s="8"/>
      <c r="B54" s="5" t="s">
        <v>182</v>
      </c>
      <c r="C54" s="3" t="s">
        <v>183</v>
      </c>
      <c r="D54" s="3"/>
      <c r="E54" s="3" t="s">
        <v>184</v>
      </c>
      <c r="F54" s="3">
        <v>1397</v>
      </c>
      <c r="G54" s="3">
        <v>1</v>
      </c>
      <c r="H54" s="3">
        <v>500</v>
      </c>
      <c r="I54" s="3">
        <v>176</v>
      </c>
      <c r="J54" s="3" t="s">
        <v>14</v>
      </c>
      <c r="K54" s="3"/>
      <c r="L54" s="3">
        <v>133</v>
      </c>
      <c r="M54" s="3">
        <v>168</v>
      </c>
      <c r="N54" s="3">
        <f t="shared" si="1"/>
        <v>35</v>
      </c>
      <c r="O54" s="3"/>
    </row>
    <row r="55" spans="1:15" ht="17.25" customHeight="1" x14ac:dyDescent="0.4">
      <c r="A55" s="8"/>
      <c r="B55" s="5" t="s">
        <v>54</v>
      </c>
      <c r="C55" s="3" t="s">
        <v>55</v>
      </c>
      <c r="D55" s="3" t="s">
        <v>56</v>
      </c>
      <c r="E55" s="3" t="s">
        <v>57</v>
      </c>
      <c r="F55" s="3">
        <v>1393</v>
      </c>
      <c r="G55" s="3">
        <v>1</v>
      </c>
      <c r="H55" s="3">
        <v>2000</v>
      </c>
      <c r="I55" s="3">
        <v>224</v>
      </c>
      <c r="J55" s="3" t="s">
        <v>58</v>
      </c>
      <c r="K55" s="3"/>
      <c r="L55" s="3">
        <v>142</v>
      </c>
      <c r="M55" s="3">
        <v>169</v>
      </c>
      <c r="N55" s="3">
        <f t="shared" si="1"/>
        <v>27</v>
      </c>
      <c r="O55" s="3"/>
    </row>
    <row r="56" spans="1:15" ht="34.5" x14ac:dyDescent="0.4">
      <c r="A56" s="8"/>
      <c r="B56" s="5" t="s">
        <v>143</v>
      </c>
      <c r="C56" s="3" t="s">
        <v>185</v>
      </c>
      <c r="D56" s="3" t="s">
        <v>186</v>
      </c>
      <c r="E56" s="3" t="s">
        <v>157</v>
      </c>
      <c r="F56" s="3">
        <v>1400</v>
      </c>
      <c r="G56" s="3">
        <v>2</v>
      </c>
      <c r="H56" s="3">
        <v>500</v>
      </c>
      <c r="I56" s="3">
        <v>236</v>
      </c>
      <c r="J56" s="3" t="s">
        <v>58</v>
      </c>
      <c r="K56" s="3">
        <v>4</v>
      </c>
      <c r="L56" s="3">
        <v>58</v>
      </c>
      <c r="M56" s="3">
        <v>73</v>
      </c>
      <c r="N56" s="3">
        <f t="shared" si="1"/>
        <v>15</v>
      </c>
      <c r="O56" s="3"/>
    </row>
    <row r="57" spans="1:15" ht="34.5" x14ac:dyDescent="0.4">
      <c r="A57" s="8"/>
      <c r="B57" s="5" t="s">
        <v>149</v>
      </c>
      <c r="C57" s="3" t="s">
        <v>187</v>
      </c>
      <c r="D57" s="3" t="s">
        <v>188</v>
      </c>
      <c r="E57" s="3" t="s">
        <v>189</v>
      </c>
      <c r="F57" s="3">
        <v>1398</v>
      </c>
      <c r="G57" s="3">
        <v>1</v>
      </c>
      <c r="H57" s="3">
        <v>1100</v>
      </c>
      <c r="I57" s="3">
        <v>416</v>
      </c>
      <c r="J57" s="3"/>
      <c r="K57" s="3">
        <v>6</v>
      </c>
      <c r="L57" s="3">
        <v>235</v>
      </c>
      <c r="M57" s="3">
        <v>266</v>
      </c>
      <c r="N57" s="3">
        <f t="shared" si="1"/>
        <v>31</v>
      </c>
      <c r="O57" s="3"/>
    </row>
    <row r="58" spans="1:15" ht="17.25" customHeight="1" x14ac:dyDescent="0.4">
      <c r="A58" s="8"/>
      <c r="B58" s="5" t="s">
        <v>143</v>
      </c>
      <c r="C58" s="3" t="s">
        <v>190</v>
      </c>
      <c r="D58" s="3" t="s">
        <v>191</v>
      </c>
      <c r="E58" s="3" t="s">
        <v>192</v>
      </c>
      <c r="F58" s="3">
        <v>1395</v>
      </c>
      <c r="G58" s="3">
        <v>1</v>
      </c>
      <c r="H58" s="3">
        <v>1500</v>
      </c>
      <c r="I58" s="3">
        <v>580</v>
      </c>
      <c r="J58" s="3" t="s">
        <v>14</v>
      </c>
      <c r="K58" s="3">
        <v>4</v>
      </c>
      <c r="L58" s="3">
        <v>439</v>
      </c>
      <c r="M58" s="3">
        <v>567</v>
      </c>
      <c r="N58" s="3">
        <f t="shared" si="1"/>
        <v>128</v>
      </c>
      <c r="O58" s="3"/>
    </row>
    <row r="59" spans="1:15" s="3" customFormat="1" ht="103.5" x14ac:dyDescent="0.25">
      <c r="A59" s="8"/>
      <c r="B59" s="3" t="s">
        <v>206</v>
      </c>
      <c r="C59" s="3" t="s">
        <v>207</v>
      </c>
      <c r="D59" s="3" t="s">
        <v>208</v>
      </c>
      <c r="E59" s="3" t="s">
        <v>180</v>
      </c>
      <c r="F59" s="3">
        <v>1389</v>
      </c>
      <c r="G59" s="3">
        <v>2</v>
      </c>
      <c r="H59" s="3">
        <v>1000</v>
      </c>
      <c r="I59" s="3">
        <v>168</v>
      </c>
      <c r="L59" s="3">
        <v>21</v>
      </c>
      <c r="M59" s="3">
        <v>24</v>
      </c>
      <c r="N59" s="3">
        <f>M59-L59</f>
        <v>3</v>
      </c>
    </row>
    <row r="60" spans="1:15" s="3" customFormat="1" ht="34.5" x14ac:dyDescent="0.25">
      <c r="A60" s="8"/>
      <c r="B60" s="3" t="s">
        <v>210</v>
      </c>
      <c r="C60" s="3" t="s">
        <v>211</v>
      </c>
      <c r="D60" s="3" t="s">
        <v>209</v>
      </c>
      <c r="E60" s="3" t="s">
        <v>212</v>
      </c>
      <c r="F60" s="3">
        <v>1389</v>
      </c>
      <c r="G60" s="3">
        <v>2</v>
      </c>
      <c r="H60" s="3">
        <v>1000</v>
      </c>
      <c r="I60" s="3">
        <v>168</v>
      </c>
      <c r="J60" s="3" t="s">
        <v>14</v>
      </c>
      <c r="K60" s="3">
        <v>12</v>
      </c>
      <c r="L60" s="3">
        <v>511</v>
      </c>
      <c r="M60" s="3">
        <v>577</v>
      </c>
      <c r="N60" s="3">
        <f>M60-L60</f>
        <v>66</v>
      </c>
    </row>
    <row r="61" spans="1:15" ht="34.5" customHeight="1" x14ac:dyDescent="0.4">
      <c r="A61" s="8" t="s">
        <v>200</v>
      </c>
      <c r="B61" s="5" t="s">
        <v>31</v>
      </c>
      <c r="C61" s="3" t="s">
        <v>32</v>
      </c>
      <c r="D61" s="3" t="s">
        <v>33</v>
      </c>
      <c r="E61" s="3" t="s">
        <v>34</v>
      </c>
      <c r="F61" s="3">
        <v>1402</v>
      </c>
      <c r="G61" s="3">
        <v>1</v>
      </c>
      <c r="H61" s="3"/>
      <c r="I61" s="3">
        <v>224</v>
      </c>
      <c r="J61" s="3"/>
      <c r="K61" s="3"/>
      <c r="L61" s="3"/>
      <c r="M61" s="3"/>
      <c r="N61" s="3">
        <f>I61</f>
        <v>224</v>
      </c>
      <c r="O61" s="3"/>
    </row>
    <row r="62" spans="1:15" ht="17.25" customHeight="1" x14ac:dyDescent="0.4">
      <c r="A62" s="8"/>
      <c r="B62" s="5" t="s">
        <v>35</v>
      </c>
      <c r="C62" s="3" t="s">
        <v>36</v>
      </c>
      <c r="D62" s="3" t="s">
        <v>37</v>
      </c>
      <c r="E62" s="3" t="s">
        <v>38</v>
      </c>
      <c r="F62" s="3">
        <v>1402</v>
      </c>
      <c r="G62" s="3">
        <v>1</v>
      </c>
      <c r="H62" s="3"/>
      <c r="I62" s="3">
        <v>200</v>
      </c>
      <c r="J62" s="3"/>
      <c r="K62" s="3"/>
      <c r="L62" s="3"/>
      <c r="M62" s="3"/>
      <c r="N62" s="3">
        <f t="shared" ref="N62:N67" si="2">I62</f>
        <v>200</v>
      </c>
      <c r="O62" s="3"/>
    </row>
    <row r="63" spans="1:15" ht="34.5" x14ac:dyDescent="0.4">
      <c r="A63" s="8"/>
      <c r="B63" s="5" t="s">
        <v>43</v>
      </c>
      <c r="C63" s="3" t="s">
        <v>32</v>
      </c>
      <c r="D63" s="3" t="s">
        <v>44</v>
      </c>
      <c r="E63" s="3" t="s">
        <v>45</v>
      </c>
      <c r="F63" s="3">
        <v>1401</v>
      </c>
      <c r="G63" s="3">
        <v>1</v>
      </c>
      <c r="H63" s="3"/>
      <c r="I63" s="3">
        <v>216</v>
      </c>
      <c r="J63" s="3"/>
      <c r="K63" s="3"/>
      <c r="L63" s="3"/>
      <c r="M63" s="3"/>
      <c r="N63" s="3">
        <f t="shared" si="2"/>
        <v>216</v>
      </c>
      <c r="O63" s="3"/>
    </row>
    <row r="64" spans="1:15" ht="34.5" x14ac:dyDescent="0.4">
      <c r="A64" s="8"/>
      <c r="B64" s="5" t="s">
        <v>122</v>
      </c>
      <c r="C64" s="3" t="s">
        <v>123</v>
      </c>
      <c r="D64" s="3"/>
      <c r="E64" s="3" t="s">
        <v>124</v>
      </c>
      <c r="F64" s="3">
        <v>1400</v>
      </c>
      <c r="G64" s="3">
        <v>1</v>
      </c>
      <c r="H64" s="3">
        <v>700</v>
      </c>
      <c r="I64" s="3">
        <v>138</v>
      </c>
      <c r="J64" s="3" t="s">
        <v>14</v>
      </c>
      <c r="K64" s="3"/>
      <c r="L64" s="3"/>
      <c r="M64" s="3"/>
      <c r="N64" s="3">
        <f t="shared" si="2"/>
        <v>138</v>
      </c>
      <c r="O64" s="3"/>
    </row>
    <row r="65" spans="1:14" x14ac:dyDescent="0.25">
      <c r="A65" s="8"/>
      <c r="B65" s="4" t="s">
        <v>217</v>
      </c>
      <c r="C65" s="3" t="s">
        <v>218</v>
      </c>
      <c r="D65" s="1" t="s">
        <v>219</v>
      </c>
      <c r="E65" s="1" t="s">
        <v>189</v>
      </c>
      <c r="F65" s="1">
        <v>1402</v>
      </c>
      <c r="G65" s="1">
        <v>2</v>
      </c>
      <c r="I65" s="1">
        <v>264</v>
      </c>
      <c r="J65" s="1" t="s">
        <v>14</v>
      </c>
      <c r="N65" s="1">
        <f t="shared" si="2"/>
        <v>264</v>
      </c>
    </row>
    <row r="66" spans="1:14" x14ac:dyDescent="0.25">
      <c r="A66" s="8"/>
      <c r="B66" s="4" t="s">
        <v>220</v>
      </c>
      <c r="C66" s="3" t="s">
        <v>221</v>
      </c>
      <c r="D66" s="1" t="s">
        <v>224</v>
      </c>
      <c r="E66" s="1" t="s">
        <v>225</v>
      </c>
      <c r="F66" s="1">
        <v>1402</v>
      </c>
      <c r="G66" s="1">
        <v>21</v>
      </c>
      <c r="I66" s="1">
        <v>1108</v>
      </c>
      <c r="J66" s="1" t="s">
        <v>14</v>
      </c>
      <c r="N66" s="1">
        <f t="shared" si="2"/>
        <v>1108</v>
      </c>
    </row>
    <row r="67" spans="1:14" x14ac:dyDescent="0.25">
      <c r="A67" s="8"/>
      <c r="B67" s="4" t="s">
        <v>222</v>
      </c>
      <c r="C67" s="3" t="s">
        <v>223</v>
      </c>
      <c r="D67" s="1" t="s">
        <v>226</v>
      </c>
      <c r="E67" s="1" t="s">
        <v>227</v>
      </c>
      <c r="F67" s="1">
        <v>1402</v>
      </c>
      <c r="G67" s="1">
        <v>28</v>
      </c>
      <c r="I67" s="1">
        <v>104</v>
      </c>
      <c r="J67" s="1" t="s">
        <v>14</v>
      </c>
      <c r="N67" s="1">
        <f t="shared" si="2"/>
        <v>104</v>
      </c>
    </row>
    <row r="68" spans="1:14" x14ac:dyDescent="0.25">
      <c r="C68" s="3"/>
    </row>
    <row r="69" spans="1:14" x14ac:dyDescent="0.25">
      <c r="C69" s="3"/>
    </row>
    <row r="70" spans="1:14" x14ac:dyDescent="0.25">
      <c r="C70" s="3"/>
    </row>
    <row r="71" spans="1:14" x14ac:dyDescent="0.25">
      <c r="C71" s="3"/>
    </row>
    <row r="72" spans="1:14" x14ac:dyDescent="0.25">
      <c r="C72" s="3"/>
    </row>
    <row r="73" spans="1:14" x14ac:dyDescent="0.25">
      <c r="C73" s="3"/>
    </row>
    <row r="74" spans="1:14" x14ac:dyDescent="0.25">
      <c r="C74" s="3"/>
    </row>
    <row r="75" spans="1:14" x14ac:dyDescent="0.25">
      <c r="C75" s="3"/>
    </row>
    <row r="76" spans="1:14" x14ac:dyDescent="0.25">
      <c r="C76" s="3"/>
    </row>
    <row r="77" spans="1:14" x14ac:dyDescent="0.25">
      <c r="C77" s="3"/>
    </row>
    <row r="78" spans="1:14" x14ac:dyDescent="0.25">
      <c r="C78" s="3"/>
    </row>
    <row r="79" spans="1:14" x14ac:dyDescent="0.25">
      <c r="C79" s="3"/>
    </row>
    <row r="80" spans="1:14" x14ac:dyDescent="0.25">
      <c r="C80" s="3"/>
    </row>
  </sheetData>
  <mergeCells count="4">
    <mergeCell ref="A39:A60"/>
    <mergeCell ref="A61:A67"/>
    <mergeCell ref="A2:A23"/>
    <mergeCell ref="A24:A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مجموع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Mahdi</dc:creator>
  <cp:lastModifiedBy>Mahdi</cp:lastModifiedBy>
  <dcterms:created xsi:type="dcterms:W3CDTF">2024-02-07T07:09:24Z</dcterms:created>
  <dcterms:modified xsi:type="dcterms:W3CDTF">2024-02-20T08:25:12Z</dcterms:modified>
</cp:coreProperties>
</file>